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cs_UGSEL50\Desktop\"/>
    </mc:Choice>
  </mc:AlternateContent>
  <bookViews>
    <workbookView xWindow="0" yWindow="0" windowWidth="16965" windowHeight="11805"/>
  </bookViews>
  <sheets>
    <sheet name="Feuil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M30" i="1" l="1"/>
  <c r="M28" i="1"/>
  <c r="E22" i="1"/>
  <c r="L22" i="1"/>
  <c r="I22" i="1"/>
  <c r="N22" i="1"/>
  <c r="J25" i="1" l="1"/>
  <c r="O25" i="1" s="1"/>
  <c r="O22" i="1"/>
  <c r="O28" i="1"/>
  <c r="O33" i="1" s="1"/>
</calcChain>
</file>

<file path=xl/sharedStrings.xml><?xml version="1.0" encoding="utf-8"?>
<sst xmlns="http://schemas.openxmlformats.org/spreadsheetml/2006/main" count="67" uniqueCount="61">
  <si>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</si>
  <si>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</si>
  <si>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</si>
  <si>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</si>
  <si>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</si>
  <si>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</si>
  <si>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</si>
  <si>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</si>
  <si>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Voiture ou minibus</t>
  </si>
  <si>
    <t>Car</t>
  </si>
  <si>
    <t>Train</t>
  </si>
  <si>
    <t>F</t>
  </si>
  <si>
    <t>H</t>
  </si>
  <si>
    <t>Total</t>
  </si>
  <si>
    <t>A</t>
  </si>
  <si>
    <t>Frais d'engagement</t>
  </si>
  <si>
    <t>Nombre</t>
  </si>
  <si>
    <t>Prix unitaire</t>
  </si>
  <si>
    <t>TOTAL A</t>
  </si>
  <si>
    <t>TOTAL B</t>
  </si>
  <si>
    <t>B</t>
  </si>
  <si>
    <t>Prix Unitaire</t>
  </si>
  <si>
    <t>A régler</t>
  </si>
  <si>
    <t>Fait à :</t>
  </si>
  <si>
    <t xml:space="preserve">Le : </t>
  </si>
  <si>
    <t>Signature :</t>
  </si>
  <si>
    <t>Sigle</t>
  </si>
  <si>
    <t xml:space="preserve">Gare </t>
  </si>
  <si>
    <t>Arrivée le :</t>
  </si>
  <si>
    <t>Heure:</t>
  </si>
  <si>
    <t xml:space="preserve">L'établissement se déplace avec le car du comité ou du territoire du : </t>
  </si>
  <si>
    <t>Portable :</t>
  </si>
  <si>
    <t>Territoire :</t>
  </si>
  <si>
    <t>TOTAL DÉLÉGATION</t>
  </si>
  <si>
    <t>Heure :</t>
  </si>
  <si>
    <t>QUESTIONNAIRE DE PARTICIPATION</t>
  </si>
  <si>
    <t>MG</t>
  </si>
  <si>
    <t>MF</t>
  </si>
  <si>
    <t>COMPOSITION DU GROUPE</t>
  </si>
  <si>
    <t>RAIDEURS FILLES</t>
  </si>
  <si>
    <t>BF</t>
  </si>
  <si>
    <t>CJF</t>
  </si>
  <si>
    <t>CJG</t>
  </si>
  <si>
    <t>RAIDEURS GARÇONS</t>
  </si>
  <si>
    <t>BG</t>
  </si>
  <si>
    <t>CHAUFFEUR</t>
  </si>
  <si>
    <t>FORMULE TENTE + RESTAURATION</t>
  </si>
  <si>
    <t>PANIER REPAS</t>
  </si>
  <si>
    <t>ACCOMPAGNATEURS</t>
  </si>
  <si>
    <t>NATIONAL RAID
 2-4 JUIN 2025
MORTAIN-SOURDEVAL (50)</t>
  </si>
  <si>
    <t>14,00 € par raideur</t>
  </si>
  <si>
    <t xml:space="preserve">PUCES : 2 par équipes soit 120€ par équipes </t>
  </si>
  <si>
    <r>
      <rPr>
        <b/>
        <sz val="14"/>
        <color rgb="FFFF0000"/>
        <rFont val="Calibri"/>
        <family val="2"/>
        <scheme val="minor"/>
      </rPr>
      <t>CAUTIONS</t>
    </r>
    <r>
      <rPr>
        <b/>
        <sz val="12"/>
        <color rgb="FFFF0000"/>
        <rFont val="Calibri"/>
        <family val="2"/>
        <scheme val="minor"/>
      </rPr>
      <t xml:space="preserve">- </t>
    </r>
    <r>
      <rPr>
        <b/>
        <u/>
        <sz val="12"/>
        <color rgb="FFFF0000"/>
        <rFont val="Calibri"/>
        <family val="2"/>
        <scheme val="minor"/>
      </rPr>
      <t>REMISE A L'ACCUEIL</t>
    </r>
  </si>
  <si>
    <t>FORFAIT HÉBERGEMENT-RESTAURATION</t>
  </si>
  <si>
    <t>Ugsel Manche - 24 rue Quesnel Morinière - 50200 COUTANCES</t>
  </si>
  <si>
    <t>Tel : 02 33 47 64 19</t>
  </si>
  <si>
    <t>mail : national.raid50@gmail.com</t>
  </si>
  <si>
    <t xml:space="preserve"> du lundi soir, mardi matin, midi et soir, mercredi matin</t>
  </si>
  <si>
    <t>mercredi midi</t>
  </si>
  <si>
    <r>
      <t xml:space="preserve">Questionnaire à renvoyer avec le paiement à </t>
    </r>
    <r>
      <rPr>
        <b/>
        <u/>
        <sz val="11"/>
        <color rgb="FFFF0000"/>
        <rFont val="Calibri"/>
        <family val="2"/>
        <scheme val="minor"/>
      </rPr>
      <t>pour le 20 MAI 2025</t>
    </r>
    <r>
      <rPr>
        <b/>
        <sz val="11"/>
        <color rgb="FFFF0000"/>
        <rFont val="Calibri"/>
        <family val="2"/>
        <scheme val="minor"/>
      </rPr>
      <t>.</t>
    </r>
  </si>
  <si>
    <t xml:space="preserve">TOTAL DÛ : A +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</si>
</sst>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0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6" borderId="36" xfId="1" applyNumberFormat="1" applyFont="1" applyFill="1" applyBorder="1" applyAlignment="1">
      <alignment horizontal="center" vertical="center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vertical="center"/>
    </xf>
    <xf numFmtId="0" fontId="5" fillId="10" borderId="10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11" borderId="10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3" fillId="10" borderId="5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vertical="center"/>
    </xf>
    <xf numFmtId="0" fontId="0" fillId="10" borderId="18" xfId="0" applyFont="1" applyFill="1" applyBorder="1" applyAlignment="1" applyProtection="1">
      <alignment vertical="center"/>
      <protection locked="0"/>
    </xf>
    <xf numFmtId="0" fontId="0" fillId="10" borderId="10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165" fontId="19" fillId="12" borderId="1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165" fontId="18" fillId="0" borderId="14" xfId="0" applyNumberFormat="1" applyFont="1" applyFill="1" applyBorder="1" applyAlignment="1">
      <alignment horizontal="center" vertical="center"/>
    </xf>
    <xf numFmtId="165" fontId="19" fillId="0" borderId="14" xfId="0" applyNumberFormat="1" applyFont="1" applyFill="1" applyBorder="1" applyAlignment="1">
      <alignment horizontal="center" vertical="center"/>
    </xf>
    <xf numFmtId="0" fontId="0" fillId="10" borderId="25" xfId="0" applyFont="1" applyFill="1" applyBorder="1" applyAlignment="1" applyProtection="1">
      <alignment horizontal="left" vertical="center" wrapText="1"/>
      <protection locked="0"/>
    </xf>
    <xf numFmtId="0" fontId="0" fillId="10" borderId="17" xfId="0" applyFont="1" applyFill="1" applyBorder="1" applyAlignment="1" applyProtection="1">
      <alignment horizontal="left" vertical="center" wrapText="1"/>
      <protection locked="0"/>
    </xf>
    <xf numFmtId="0" fontId="0" fillId="10" borderId="18" xfId="0" applyFont="1" applyFill="1" applyBorder="1" applyAlignment="1" applyProtection="1">
      <alignment horizontal="left" vertical="center" wrapText="1"/>
      <protection locked="0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14" fontId="0" fillId="10" borderId="15" xfId="0" applyNumberFormat="1" applyFont="1" applyFill="1" applyBorder="1" applyAlignment="1" applyProtection="1">
      <alignment horizontal="center" vertical="center"/>
      <protection locked="0"/>
    </xf>
    <xf numFmtId="14" fontId="0" fillId="10" borderId="20" xfId="0" applyNumberFormat="1" applyFont="1" applyFill="1" applyBorder="1" applyAlignment="1" applyProtection="1">
      <alignment horizontal="center" vertical="center"/>
      <protection locked="0"/>
    </xf>
    <xf numFmtId="14" fontId="0" fillId="10" borderId="27" xfId="0" applyNumberFormat="1" applyFont="1" applyFill="1" applyBorder="1" applyAlignment="1" applyProtection="1">
      <alignment horizontal="center" vertical="center"/>
      <protection locked="0"/>
    </xf>
    <xf numFmtId="0" fontId="5" fillId="5" borderId="38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40" xfId="0" applyFont="1" applyFill="1" applyBorder="1" applyAlignment="1">
      <alignment horizontal="left" vertical="center"/>
    </xf>
    <xf numFmtId="0" fontId="0" fillId="10" borderId="25" xfId="0" applyFont="1" applyFill="1" applyBorder="1" applyAlignment="1" applyProtection="1">
      <alignment horizontal="left" vertical="center"/>
      <protection locked="0"/>
    </xf>
    <xf numFmtId="0" fontId="0" fillId="10" borderId="17" xfId="0" applyFont="1" applyFill="1" applyBorder="1" applyAlignment="1" applyProtection="1">
      <alignment horizontal="left" vertical="center"/>
      <protection locked="0"/>
    </xf>
    <xf numFmtId="0" fontId="0" fillId="10" borderId="12" xfId="0" applyFont="1" applyFill="1" applyBorder="1" applyAlignment="1" applyProtection="1">
      <alignment horizontal="left" vertical="center"/>
      <protection locked="0"/>
    </xf>
    <xf numFmtId="0" fontId="5" fillId="5" borderId="26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0" fontId="5" fillId="5" borderId="24" xfId="0" applyFont="1" applyFill="1" applyBorder="1" applyAlignment="1">
      <alignment horizontal="left" vertical="center"/>
    </xf>
    <xf numFmtId="0" fontId="0" fillId="10" borderId="26" xfId="0" applyFont="1" applyFill="1" applyBorder="1" applyAlignment="1" applyProtection="1">
      <alignment horizontal="left"/>
      <protection locked="0"/>
    </xf>
    <xf numFmtId="0" fontId="0" fillId="10" borderId="23" xfId="0" applyFont="1" applyFill="1" applyBorder="1" applyAlignment="1" applyProtection="1">
      <alignment horizontal="left"/>
      <protection locked="0"/>
    </xf>
    <xf numFmtId="0" fontId="0" fillId="10" borderId="24" xfId="0" applyFont="1" applyFill="1" applyBorder="1" applyAlignment="1" applyProtection="1">
      <alignment horizontal="left"/>
      <protection locked="0"/>
    </xf>
    <xf numFmtId="0" fontId="0" fillId="10" borderId="18" xfId="0" applyFont="1" applyFill="1" applyBorder="1" applyAlignment="1" applyProtection="1">
      <alignment horizontal="left" vertical="center"/>
      <protection locked="0"/>
    </xf>
    <xf numFmtId="0" fontId="0" fillId="10" borderId="25" xfId="0" applyFont="1" applyFill="1" applyBorder="1" applyAlignment="1" applyProtection="1">
      <alignment horizontal="center" vertical="center"/>
      <protection locked="0"/>
    </xf>
    <xf numFmtId="0" fontId="0" fillId="10" borderId="17" xfId="0" applyFont="1" applyFill="1" applyBorder="1" applyAlignment="1" applyProtection="1">
      <alignment horizontal="center" vertical="center"/>
      <protection locked="0"/>
    </xf>
    <xf numFmtId="0" fontId="0" fillId="10" borderId="12" xfId="0" applyFon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0" fillId="10" borderId="16" xfId="0" applyFont="1" applyFill="1" applyBorder="1" applyAlignment="1" applyProtection="1">
      <alignment horizontal="left" vertical="center"/>
      <protection locked="0"/>
    </xf>
    <xf numFmtId="0" fontId="0" fillId="10" borderId="16" xfId="0" applyFont="1" applyFill="1" applyBorder="1" applyAlignment="1" applyProtection="1">
      <alignment horizontal="left"/>
      <protection locked="0"/>
    </xf>
    <xf numFmtId="0" fontId="0" fillId="10" borderId="17" xfId="0" applyFont="1" applyFill="1" applyBorder="1" applyAlignment="1" applyProtection="1">
      <alignment horizontal="left"/>
      <protection locked="0"/>
    </xf>
    <xf numFmtId="0" fontId="0" fillId="10" borderId="18" xfId="0" applyFont="1" applyFill="1" applyBorder="1" applyAlignment="1" applyProtection="1">
      <alignment horizontal="left"/>
      <protection locked="0"/>
    </xf>
    <xf numFmtId="0" fontId="6" fillId="10" borderId="19" xfId="0" applyFont="1" applyFill="1" applyBorder="1" applyAlignment="1" applyProtection="1">
      <alignment horizontal="left" vertical="center"/>
      <protection locked="0"/>
    </xf>
    <xf numFmtId="0" fontId="6" fillId="10" borderId="20" xfId="0" applyFont="1" applyFill="1" applyBorder="1" applyAlignment="1" applyProtection="1">
      <alignment horizontal="left" vertical="center"/>
      <protection locked="0"/>
    </xf>
    <xf numFmtId="0" fontId="6" fillId="10" borderId="8" xfId="0" applyFont="1" applyFill="1" applyBorder="1" applyAlignment="1" applyProtection="1">
      <alignment horizontal="left" vertical="center"/>
      <protection locked="0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10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0" fillId="10" borderId="22" xfId="0" applyFont="1" applyFill="1" applyBorder="1" applyAlignment="1" applyProtection="1">
      <alignment horizontal="center" vertical="center"/>
      <protection locked="0"/>
    </xf>
    <xf numFmtId="0" fontId="0" fillId="10" borderId="23" xfId="0" applyFont="1" applyFill="1" applyBorder="1" applyAlignment="1" applyProtection="1">
      <alignment horizontal="center" vertical="center"/>
      <protection locked="0"/>
    </xf>
    <xf numFmtId="0" fontId="0" fillId="10" borderId="24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/>
    </xf>
    <xf numFmtId="0" fontId="0" fillId="10" borderId="1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65" fontId="5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5" fillId="10" borderId="25" xfId="0" applyFont="1" applyFill="1" applyBorder="1" applyAlignment="1" applyProtection="1">
      <alignment horizontal="center" vertical="center"/>
      <protection locked="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5" fillId="10" borderId="10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>
      <alignment horizontal="right" vertical="center"/>
    </xf>
    <xf numFmtId="0" fontId="0" fillId="0" borderId="3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4" xfId="0" applyFont="1" applyBorder="1" applyAlignment="1">
      <alignment horizontal="center" vertical="top"/>
    </xf>
    <xf numFmtId="0" fontId="0" fillId="0" borderId="35" xfId="0" applyFont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10" borderId="16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 applyProtection="1">
      <alignment horizontal="center" vertical="top"/>
      <protection locked="0"/>
    </xf>
    <xf numFmtId="0" fontId="1" fillId="10" borderId="31" xfId="0" applyFont="1" applyFill="1" applyBorder="1" applyAlignment="1" applyProtection="1">
      <alignment horizontal="center" vertical="top"/>
      <protection locked="0"/>
    </xf>
    <xf numFmtId="0" fontId="1" fillId="10" borderId="35" xfId="0" applyFont="1" applyFill="1" applyBorder="1" applyAlignment="1" applyProtection="1">
      <alignment horizontal="center" vertical="top"/>
      <protection locked="0"/>
    </xf>
    <xf numFmtId="0" fontId="1" fillId="10" borderId="36" xfId="0" applyFont="1" applyFill="1" applyBorder="1" applyAlignment="1" applyProtection="1">
      <alignment horizontal="center" vertical="top"/>
      <protection locked="0"/>
    </xf>
    <xf numFmtId="0" fontId="5" fillId="10" borderId="2" xfId="0" applyFont="1" applyFill="1" applyBorder="1" applyAlignment="1" applyProtection="1">
      <alignment horizontal="center" vertical="top"/>
      <protection locked="0"/>
    </xf>
    <xf numFmtId="0" fontId="5" fillId="10" borderId="35" xfId="0" applyFont="1" applyFill="1" applyBorder="1" applyAlignment="1" applyProtection="1">
      <alignment horizontal="center" vertical="top"/>
      <protection locked="0"/>
    </xf>
    <xf numFmtId="0" fontId="5" fillId="10" borderId="40" xfId="0" applyFont="1" applyFill="1" applyBorder="1" applyAlignment="1" applyProtection="1">
      <alignment horizontal="center" vertical="center"/>
      <protection locked="0"/>
    </xf>
    <xf numFmtId="0" fontId="5" fillId="10" borderId="44" xfId="0" applyFont="1" applyFill="1" applyBorder="1" applyAlignment="1" applyProtection="1">
      <alignment horizontal="center" vertical="center"/>
      <protection locked="0"/>
    </xf>
    <xf numFmtId="0" fontId="5" fillId="10" borderId="47" xfId="0" applyFont="1" applyFill="1" applyBorder="1" applyAlignment="1" applyProtection="1">
      <alignment horizontal="center" vertical="center"/>
      <protection locked="0"/>
    </xf>
    <xf numFmtId="0" fontId="5" fillId="10" borderId="48" xfId="0" applyFont="1" applyFill="1" applyBorder="1" applyAlignment="1" applyProtection="1">
      <alignment horizontal="center" vertical="center"/>
      <protection locked="0"/>
    </xf>
    <xf numFmtId="0" fontId="5" fillId="10" borderId="45" xfId="0" applyFont="1" applyFill="1" applyBorder="1" applyAlignment="1" applyProtection="1">
      <alignment horizontal="center" vertical="center"/>
      <protection locked="0"/>
    </xf>
    <xf numFmtId="0" fontId="5" fillId="10" borderId="46" xfId="0" applyFont="1" applyFill="1" applyBorder="1" applyAlignment="1" applyProtection="1">
      <alignment horizontal="center" vertical="center"/>
      <protection locked="0"/>
    </xf>
    <xf numFmtId="164" fontId="0" fillId="0" borderId="39" xfId="0" applyNumberForma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right" vertical="center"/>
    </xf>
    <xf numFmtId="0" fontId="8" fillId="9" borderId="35" xfId="0" applyFont="1" applyFill="1" applyBorder="1" applyAlignment="1">
      <alignment horizontal="right" vertical="center"/>
    </xf>
    <xf numFmtId="0" fontId="14" fillId="9" borderId="35" xfId="2" applyFont="1" applyFill="1" applyBorder="1" applyAlignment="1">
      <alignment horizontal="center" vertical="center" wrapText="1"/>
    </xf>
    <xf numFmtId="0" fontId="14" fillId="9" borderId="36" xfId="2" applyFont="1" applyFill="1" applyBorder="1" applyAlignment="1">
      <alignment horizontal="center" vertical="center" wrapText="1"/>
    </xf>
    <xf numFmtId="164" fontId="4" fillId="3" borderId="42" xfId="0" applyNumberFormat="1" applyFont="1" applyFill="1" applyBorder="1" applyAlignment="1">
      <alignment horizontal="center" vertical="center"/>
    </xf>
    <xf numFmtId="164" fontId="4" fillId="3" borderId="43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164" fontId="0" fillId="6" borderId="49" xfId="0" applyNumberFormat="1" applyFill="1" applyBorder="1" applyAlignment="1">
      <alignment horizontal="center" vertical="center"/>
    </xf>
    <xf numFmtId="164" fontId="0" fillId="6" borderId="50" xfId="0" applyNumberFormat="1" applyFill="1" applyBorder="1" applyAlignment="1">
      <alignment horizontal="center" vertical="center"/>
    </xf>
    <xf numFmtId="165" fontId="19" fillId="13" borderId="10" xfId="0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44510</xdr:colOff>
      <xdr:row>39</xdr:row>
      <xdr:rowOff>110009</xdr:rowOff>
    </xdr:from>
    <xdr:to>
      <xdr:col>14</xdr:col>
      <xdr:colOff>826632</xdr:colOff>
      <xdr:row>39</xdr:row>
      <xdr:rowOff>1041518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6854FC9A-FAC5-4F30-8457-D23D472B1B41}"/>
            </a:ext>
          </a:extLst>
        </xdr:cNvPr>
        <xdr:cNvSpPr/>
      </xdr:nvSpPr>
      <xdr:spPr>
        <a:xfrm>
          <a:off x="142431" y="9359051"/>
          <a:ext cx="6105439" cy="931509"/>
        </a:xfrm>
        <a:prstGeom prst="roundRect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200" b="0" kern="1200">
              <a:solidFill>
                <a:schemeClr val="bg1"/>
              </a:solidFill>
            </a:rPr>
            <a:t>A règler</a:t>
          </a:r>
          <a:r>
            <a:rPr lang="fr-FR" sz="1200" b="0" kern="1200" baseline="0">
              <a:solidFill>
                <a:schemeClr val="bg1"/>
              </a:solidFill>
            </a:rPr>
            <a:t> par virement à l'Ugsel Manche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IBAN : FR76 1548 9047 2300 0441 7840 176</a:t>
          </a:r>
        </a:p>
        <a:p>
          <a:pPr algn="ctr"/>
          <a:r>
            <a:rPr lang="fr-FR" sz="1200" b="1" kern="1200" baseline="0">
              <a:solidFill>
                <a:schemeClr val="bg1"/>
              </a:solidFill>
            </a:rPr>
            <a:t>BIC :  CMCIFR2A</a:t>
          </a:r>
        </a:p>
        <a:p>
          <a:pPr algn="ctr"/>
          <a:r>
            <a:rPr lang="fr-FR" sz="1100" kern="1200" baseline="0">
              <a:solidFill>
                <a:schemeClr val="bg1"/>
              </a:solidFill>
            </a:rPr>
            <a:t>Indiquer dans l'intitulé du virement : "</a:t>
          </a:r>
          <a:r>
            <a:rPr lang="fr-FR" sz="1200" b="1" i="1" kern="1200" baseline="0">
              <a:solidFill>
                <a:schemeClr val="bg1"/>
              </a:solidFill>
            </a:rPr>
            <a:t>CDF RAID, établissement, ville et N° départ</a:t>
          </a:r>
          <a:r>
            <a:rPr lang="fr-FR" sz="1200" i="1" kern="1200" baseline="0">
              <a:solidFill>
                <a:schemeClr val="bg1"/>
              </a:solidFill>
            </a:rPr>
            <a:t>."</a:t>
          </a:r>
          <a:endParaRPr lang="fr-FR" sz="1100" i="1" kern="12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22@e-c.bz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zoomScale="107" zoomScaleNormal="107" zoomScalePageLayoutView="115" workbookViewId="0">
      <selection activeCell="S29" sqref="S29"/>
    </sheetView>
  </sheetViews>
  <sheetFormatPr baseColWidth="10" defaultColWidth="11.42578125" defaultRowHeight="15.75" x14ac:dyDescent="0.25"/>
  <cols>
    <col min="1" max="1" width="1.28515625" style="1" customWidth="1"/>
    <col min="2" max="2" width="4.28515625" style="1" customWidth="1"/>
    <col min="3" max="3" width="4.5703125" style="1" customWidth="1"/>
    <col min="4" max="4" width="7.7109375" style="1" customWidth="1"/>
    <col min="5" max="5" width="7" style="1" customWidth="1"/>
    <col min="6" max="6" width="5.28515625" style="1" customWidth="1"/>
    <col min="7" max="7" width="4" style="1" customWidth="1"/>
    <col min="8" max="8" width="8.7109375" style="1" customWidth="1"/>
    <col min="9" max="9" width="7.140625" style="1" customWidth="1"/>
    <col min="10" max="10" width="4.42578125" style="1" customWidth="1"/>
    <col min="11" max="11" width="4.140625" style="1" customWidth="1"/>
    <col min="12" max="12" width="8.7109375" style="1" customWidth="1"/>
    <col min="13" max="14" width="6" style="1" customWidth="1"/>
    <col min="15" max="15" width="12.5703125" style="1" customWidth="1"/>
    <col min="16" max="16" width="3.7109375" style="1" customWidth="1"/>
    <col min="17" max="16384" width="11.42578125" style="1"/>
  </cols>
  <sheetData>
    <row r="1" spans="1:15" ht="39.75" customHeight="1" thickBot="1" x14ac:dyDescent="0.3">
      <c r="B1" s="89" t="s">
        <v>35</v>
      </c>
      <c r="C1" s="90"/>
      <c r="D1" s="90"/>
      <c r="E1" s="90"/>
      <c r="F1" s="90"/>
      <c r="G1" s="90"/>
      <c r="H1" s="90"/>
      <c r="I1" s="90"/>
      <c r="J1" s="90"/>
      <c r="K1" s="91"/>
      <c r="L1" s="80" t="s">
        <v>49</v>
      </c>
      <c r="M1" s="81"/>
      <c r="N1" s="81"/>
      <c r="O1" s="82"/>
    </row>
    <row r="2" spans="1:15" ht="25.15" customHeight="1" x14ac:dyDescent="0.25">
      <c r="A2" s="2"/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5"/>
    </row>
    <row r="3" spans="1:15" ht="13.15" customHeight="1" x14ac:dyDescent="0.25">
      <c r="A3" s="2"/>
      <c r="B3" s="186" t="s">
        <v>54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8"/>
    </row>
    <row r="4" spans="1:15" ht="18" customHeight="1" thickBot="1" x14ac:dyDescent="0.3">
      <c r="A4" s="2"/>
      <c r="B4" s="189" t="s">
        <v>55</v>
      </c>
      <c r="C4" s="190"/>
      <c r="D4" s="190"/>
      <c r="E4" s="190"/>
      <c r="F4" s="190"/>
      <c r="G4" s="190"/>
      <c r="H4" s="190"/>
      <c r="I4" s="191" t="s">
        <v>56</v>
      </c>
      <c r="J4" s="191"/>
      <c r="K4" s="191"/>
      <c r="L4" s="191"/>
      <c r="M4" s="191"/>
      <c r="N4" s="191"/>
      <c r="O4" s="192"/>
    </row>
    <row r="5" spans="1:15" ht="11.45" customHeight="1" thickBot="1" x14ac:dyDescent="0.3">
      <c r="E5" s="11"/>
    </row>
    <row r="6" spans="1:15" ht="17.45" customHeight="1" x14ac:dyDescent="0.25">
      <c r="B6" s="86" t="s">
        <v>0</v>
      </c>
      <c r="C6" s="87"/>
      <c r="D6" s="88"/>
      <c r="E6" s="77"/>
      <c r="F6" s="78"/>
      <c r="G6" s="78"/>
      <c r="H6" s="78"/>
      <c r="I6" s="78"/>
      <c r="J6" s="78"/>
      <c r="K6" s="78"/>
      <c r="L6" s="78"/>
      <c r="M6" s="79"/>
      <c r="N6" s="7" t="s">
        <v>26</v>
      </c>
      <c r="O6" s="26"/>
    </row>
    <row r="7" spans="1:15" ht="17.45" customHeight="1" x14ac:dyDescent="0.25">
      <c r="B7" s="47" t="s">
        <v>1</v>
      </c>
      <c r="C7" s="48"/>
      <c r="D7" s="49"/>
      <c r="E7" s="44"/>
      <c r="F7" s="45"/>
      <c r="G7" s="45"/>
      <c r="H7" s="45"/>
      <c r="I7" s="45"/>
      <c r="J7" s="45"/>
      <c r="K7" s="45"/>
      <c r="L7" s="45"/>
      <c r="M7" s="45"/>
      <c r="N7" s="45"/>
      <c r="O7" s="46"/>
    </row>
    <row r="8" spans="1:15" ht="17.45" customHeight="1" x14ac:dyDescent="0.25">
      <c r="B8" s="47" t="s">
        <v>3</v>
      </c>
      <c r="C8" s="48"/>
      <c r="D8" s="49"/>
      <c r="E8" s="66"/>
      <c r="F8" s="67"/>
      <c r="G8" s="68"/>
      <c r="H8" s="17" t="s">
        <v>2</v>
      </c>
      <c r="I8" s="57"/>
      <c r="J8" s="57"/>
      <c r="K8" s="57"/>
      <c r="L8" s="57"/>
      <c r="M8" s="57"/>
      <c r="N8" s="57"/>
      <c r="O8" s="65"/>
    </row>
    <row r="9" spans="1:15" ht="17.45" customHeight="1" x14ac:dyDescent="0.25">
      <c r="B9" s="47" t="s">
        <v>4</v>
      </c>
      <c r="C9" s="48"/>
      <c r="D9" s="49"/>
      <c r="E9" s="56"/>
      <c r="F9" s="57"/>
      <c r="G9" s="57"/>
      <c r="H9" s="58"/>
      <c r="I9" s="69" t="s">
        <v>32</v>
      </c>
      <c r="J9" s="70"/>
      <c r="K9" s="73"/>
      <c r="L9" s="57"/>
      <c r="M9" s="57"/>
      <c r="N9" s="57"/>
      <c r="O9" s="65"/>
    </row>
    <row r="10" spans="1:15" ht="17.45" customHeight="1" x14ac:dyDescent="0.25">
      <c r="B10" s="53" t="s">
        <v>5</v>
      </c>
      <c r="C10" s="54"/>
      <c r="D10" s="55"/>
      <c r="E10" s="56"/>
      <c r="F10" s="57"/>
      <c r="G10" s="57"/>
      <c r="H10" s="58"/>
      <c r="I10" s="71" t="s">
        <v>31</v>
      </c>
      <c r="J10" s="72"/>
      <c r="K10" s="74"/>
      <c r="L10" s="75"/>
      <c r="M10" s="75"/>
      <c r="N10" s="75"/>
      <c r="O10" s="76"/>
    </row>
    <row r="11" spans="1:15" ht="17.45" customHeight="1" thickBot="1" x14ac:dyDescent="0.3">
      <c r="B11" s="59" t="s">
        <v>6</v>
      </c>
      <c r="C11" s="60"/>
      <c r="D11" s="61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4"/>
    </row>
    <row r="12" spans="1:15" ht="9.75" customHeight="1" thickBot="1" x14ac:dyDescent="0.3">
      <c r="I12" s="10"/>
      <c r="J12" s="10"/>
    </row>
    <row r="13" spans="1:15" ht="16.899999999999999" customHeight="1" x14ac:dyDescent="0.25">
      <c r="B13" s="107" t="s">
        <v>7</v>
      </c>
      <c r="C13" s="108"/>
      <c r="D13" s="108"/>
      <c r="E13" s="92" t="s">
        <v>8</v>
      </c>
      <c r="F13" s="93"/>
      <c r="G13" s="93"/>
      <c r="H13" s="30"/>
      <c r="I13" s="113" t="s">
        <v>28</v>
      </c>
      <c r="J13" s="114"/>
      <c r="K13" s="50"/>
      <c r="L13" s="51"/>
      <c r="M13" s="51"/>
      <c r="N13" s="51"/>
      <c r="O13" s="52"/>
    </row>
    <row r="14" spans="1:15" ht="16.899999999999999" customHeight="1" x14ac:dyDescent="0.25">
      <c r="B14" s="109"/>
      <c r="C14" s="110"/>
      <c r="D14" s="110"/>
      <c r="E14" s="94" t="s">
        <v>9</v>
      </c>
      <c r="F14" s="115"/>
      <c r="G14" s="115"/>
      <c r="H14" s="29"/>
      <c r="I14" s="94" t="s">
        <v>29</v>
      </c>
      <c r="J14" s="95"/>
      <c r="K14" s="96"/>
      <c r="L14" s="67"/>
      <c r="M14" s="67"/>
      <c r="N14" s="67"/>
      <c r="O14" s="116"/>
    </row>
    <row r="15" spans="1:15" ht="17.45" customHeight="1" x14ac:dyDescent="0.25">
      <c r="B15" s="111"/>
      <c r="C15" s="112"/>
      <c r="D15" s="112"/>
      <c r="E15" s="100" t="s">
        <v>10</v>
      </c>
      <c r="F15" s="100"/>
      <c r="G15" s="100"/>
      <c r="H15" s="29"/>
      <c r="I15" s="27" t="s">
        <v>27</v>
      </c>
      <c r="J15" s="96"/>
      <c r="K15" s="67"/>
      <c r="L15" s="68"/>
      <c r="M15" s="94" t="s">
        <v>34</v>
      </c>
      <c r="N15" s="95"/>
      <c r="O15" s="28"/>
    </row>
    <row r="16" spans="1:15" ht="16.899999999999999" customHeight="1" thickBot="1" x14ac:dyDescent="0.3">
      <c r="B16" s="101" t="s">
        <v>30</v>
      </c>
      <c r="C16" s="102"/>
      <c r="D16" s="102"/>
      <c r="E16" s="102"/>
      <c r="F16" s="102"/>
      <c r="G16" s="102"/>
      <c r="H16" s="102"/>
      <c r="I16" s="102"/>
      <c r="J16" s="103"/>
      <c r="K16" s="104"/>
      <c r="L16" s="105"/>
      <c r="M16" s="105"/>
      <c r="N16" s="105"/>
      <c r="O16" s="106"/>
    </row>
    <row r="17" spans="2:16" ht="5.45" customHeight="1" thickBot="1" x14ac:dyDescent="0.3">
      <c r="I17" s="3"/>
      <c r="J17" s="3"/>
    </row>
    <row r="18" spans="2:16" ht="22.5" customHeight="1" thickBot="1" x14ac:dyDescent="0.3">
      <c r="B18" s="97" t="s">
        <v>38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2:16" ht="25.15" customHeight="1" thickBot="1" x14ac:dyDescent="0.3">
      <c r="B19" s="97" t="s">
        <v>39</v>
      </c>
      <c r="C19" s="98"/>
      <c r="D19" s="98"/>
      <c r="E19" s="140"/>
      <c r="F19" s="98" t="s">
        <v>43</v>
      </c>
      <c r="G19" s="98"/>
      <c r="H19" s="98"/>
      <c r="I19" s="99"/>
      <c r="J19" s="143" t="s">
        <v>48</v>
      </c>
      <c r="K19" s="144"/>
      <c r="L19" s="145"/>
      <c r="M19" s="141" t="s">
        <v>45</v>
      </c>
      <c r="N19" s="142"/>
      <c r="O19" s="134" t="s">
        <v>33</v>
      </c>
    </row>
    <row r="20" spans="2:16" ht="16.149999999999999" customHeight="1" x14ac:dyDescent="0.25">
      <c r="B20" s="122" t="s">
        <v>40</v>
      </c>
      <c r="C20" s="123"/>
      <c r="D20" s="19" t="s">
        <v>37</v>
      </c>
      <c r="E20" s="19" t="s">
        <v>41</v>
      </c>
      <c r="F20" s="123" t="s">
        <v>44</v>
      </c>
      <c r="G20" s="123"/>
      <c r="H20" s="19" t="s">
        <v>36</v>
      </c>
      <c r="I20" s="22" t="s">
        <v>42</v>
      </c>
      <c r="J20" s="122" t="s">
        <v>11</v>
      </c>
      <c r="K20" s="124"/>
      <c r="L20" s="22" t="s">
        <v>12</v>
      </c>
      <c r="M20" s="13" t="s">
        <v>11</v>
      </c>
      <c r="N20" s="8" t="s">
        <v>12</v>
      </c>
      <c r="O20" s="135"/>
    </row>
    <row r="21" spans="2:16" ht="19.899999999999999" customHeight="1" x14ac:dyDescent="0.25">
      <c r="B21" s="147"/>
      <c r="C21" s="148"/>
      <c r="D21" s="21"/>
      <c r="E21" s="23"/>
      <c r="F21" s="158"/>
      <c r="G21" s="148"/>
      <c r="H21" s="18"/>
      <c r="I21" s="16"/>
      <c r="J21" s="149"/>
      <c r="K21" s="150"/>
      <c r="L21" s="16"/>
      <c r="M21" s="15"/>
      <c r="N21" s="16"/>
      <c r="O21" s="136"/>
    </row>
    <row r="22" spans="2:16" s="4" customFormat="1" ht="16.149999999999999" customHeight="1" thickBot="1" x14ac:dyDescent="0.3">
      <c r="B22" s="151" t="s">
        <v>13</v>
      </c>
      <c r="C22" s="128"/>
      <c r="D22" s="129"/>
      <c r="E22" s="20">
        <f>SUM(B21:E21)</f>
        <v>0</v>
      </c>
      <c r="F22" s="127" t="s">
        <v>13</v>
      </c>
      <c r="G22" s="128"/>
      <c r="H22" s="129"/>
      <c r="I22" s="12">
        <f>SUM(F21:I21)</f>
        <v>0</v>
      </c>
      <c r="J22" s="130" t="s">
        <v>13</v>
      </c>
      <c r="K22" s="131"/>
      <c r="L22" s="12">
        <f>SUM(J21:L21)</f>
        <v>0</v>
      </c>
      <c r="M22" s="5" t="s">
        <v>13</v>
      </c>
      <c r="N22" s="12">
        <f>SUM(M21:N21)</f>
        <v>0</v>
      </c>
      <c r="O22" s="14">
        <f>SUM(E22,I22,L22,N22)</f>
        <v>0</v>
      </c>
    </row>
    <row r="23" spans="2:16" ht="5.45" customHeight="1" thickBot="1" x14ac:dyDescent="0.3">
      <c r="I23" s="10"/>
      <c r="J23" s="3"/>
    </row>
    <row r="24" spans="2:16" ht="18" customHeight="1" x14ac:dyDescent="0.25">
      <c r="B24" s="117" t="s">
        <v>14</v>
      </c>
      <c r="C24" s="133" t="s">
        <v>15</v>
      </c>
      <c r="D24" s="133"/>
      <c r="E24" s="133"/>
      <c r="F24" s="133"/>
      <c r="G24" s="133"/>
      <c r="H24" s="133"/>
      <c r="I24" s="133"/>
      <c r="J24" s="121" t="s">
        <v>16</v>
      </c>
      <c r="K24" s="121"/>
      <c r="L24" s="121" t="s">
        <v>17</v>
      </c>
      <c r="M24" s="121"/>
      <c r="N24" s="121"/>
      <c r="O24" s="6" t="s">
        <v>18</v>
      </c>
    </row>
    <row r="25" spans="2:16" ht="18" customHeight="1" thickBot="1" x14ac:dyDescent="0.3">
      <c r="B25" s="132"/>
      <c r="C25" s="146" t="s">
        <v>50</v>
      </c>
      <c r="D25" s="146"/>
      <c r="E25" s="146"/>
      <c r="F25" s="146"/>
      <c r="G25" s="146"/>
      <c r="H25" s="146"/>
      <c r="I25" s="146"/>
      <c r="J25" s="138">
        <f>SUM(E22,I22)</f>
        <v>0</v>
      </c>
      <c r="K25" s="139"/>
      <c r="L25" s="137">
        <v>14</v>
      </c>
      <c r="M25" s="137"/>
      <c r="N25" s="137"/>
      <c r="O25" s="9">
        <f>IF(J25="","",J25*L25)</f>
        <v>0</v>
      </c>
    </row>
    <row r="26" spans="2:16" ht="6.6" customHeight="1" thickBot="1" x14ac:dyDescent="0.3">
      <c r="B26" s="37"/>
      <c r="C26" s="37"/>
      <c r="D26" s="37"/>
      <c r="E26" s="37"/>
      <c r="F26" s="37"/>
      <c r="G26" s="37"/>
      <c r="H26" s="37"/>
      <c r="I26" s="38"/>
      <c r="J26" s="38"/>
      <c r="K26" s="37"/>
      <c r="L26" s="37"/>
      <c r="M26" s="37"/>
      <c r="N26" s="37"/>
      <c r="O26" s="37"/>
    </row>
    <row r="27" spans="2:16" ht="24" x14ac:dyDescent="0.25">
      <c r="B27" s="117" t="s">
        <v>20</v>
      </c>
      <c r="C27" s="159" t="s">
        <v>53</v>
      </c>
      <c r="D27" s="160"/>
      <c r="E27" s="160"/>
      <c r="F27" s="160"/>
      <c r="G27" s="160"/>
      <c r="H27" s="160"/>
      <c r="I27" s="161"/>
      <c r="J27" s="125" t="s">
        <v>16</v>
      </c>
      <c r="K27" s="126"/>
      <c r="L27" s="25" t="s">
        <v>21</v>
      </c>
      <c r="M27" s="119" t="s">
        <v>22</v>
      </c>
      <c r="N27" s="120"/>
      <c r="O27" s="24" t="s">
        <v>19</v>
      </c>
    </row>
    <row r="28" spans="2:16" ht="18" customHeight="1" x14ac:dyDescent="0.25">
      <c r="B28" s="118"/>
      <c r="C28" s="198" t="s">
        <v>46</v>
      </c>
      <c r="D28" s="199"/>
      <c r="E28" s="199"/>
      <c r="F28" s="199"/>
      <c r="G28" s="199"/>
      <c r="H28" s="199"/>
      <c r="I28" s="200"/>
      <c r="J28" s="178">
        <v>0</v>
      </c>
      <c r="K28" s="179"/>
      <c r="L28" s="184">
        <v>75</v>
      </c>
      <c r="M28" s="165">
        <f>J28*L28</f>
        <v>0</v>
      </c>
      <c r="N28" s="166"/>
      <c r="O28" s="193">
        <f>SUM(M28:M31)</f>
        <v>0</v>
      </c>
      <c r="P28"/>
    </row>
    <row r="29" spans="2:16" x14ac:dyDescent="0.25">
      <c r="B29" s="118"/>
      <c r="C29" s="201" t="s">
        <v>57</v>
      </c>
      <c r="D29" s="202"/>
      <c r="E29" s="202"/>
      <c r="F29" s="202"/>
      <c r="G29" s="202"/>
      <c r="H29" s="202"/>
      <c r="I29" s="203"/>
      <c r="J29" s="180"/>
      <c r="K29" s="181"/>
      <c r="L29" s="185"/>
      <c r="M29" s="167"/>
      <c r="N29" s="168"/>
      <c r="O29" s="194"/>
      <c r="P29"/>
    </row>
    <row r="30" spans="2:16" ht="18" customHeight="1" x14ac:dyDescent="0.25">
      <c r="B30" s="118"/>
      <c r="C30" s="198" t="s">
        <v>47</v>
      </c>
      <c r="D30" s="199"/>
      <c r="E30" s="199"/>
      <c r="F30" s="199"/>
      <c r="G30" s="199"/>
      <c r="H30" s="199"/>
      <c r="I30" s="200"/>
      <c r="J30" s="182">
        <v>0</v>
      </c>
      <c r="K30" s="183"/>
      <c r="L30" s="204">
        <v>7.2</v>
      </c>
      <c r="M30" s="165">
        <f>J30*L30</f>
        <v>0</v>
      </c>
      <c r="N30" s="166"/>
      <c r="O30" s="194"/>
    </row>
    <row r="31" spans="2:16" ht="16.5" thickBot="1" x14ac:dyDescent="0.3">
      <c r="B31" s="118"/>
      <c r="C31" s="195" t="s">
        <v>58</v>
      </c>
      <c r="D31" s="196"/>
      <c r="E31" s="196"/>
      <c r="F31" s="196"/>
      <c r="G31" s="196"/>
      <c r="H31" s="196"/>
      <c r="I31" s="197"/>
      <c r="J31" s="180"/>
      <c r="K31" s="181"/>
      <c r="L31" s="205"/>
      <c r="M31" s="167"/>
      <c r="N31" s="168"/>
      <c r="O31" s="194"/>
    </row>
    <row r="32" spans="2:16" ht="5.45" customHeight="1" thickBot="1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</row>
    <row r="33" spans="2:15" ht="18" customHeight="1" thickBot="1" x14ac:dyDescent="0.3">
      <c r="B33" s="162" t="s">
        <v>60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4"/>
      <c r="O33" s="31">
        <f>SUM(O25,O28)</f>
        <v>0</v>
      </c>
    </row>
    <row r="34" spans="2:15" ht="30.75" customHeight="1" thickBot="1" x14ac:dyDescent="0.3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</row>
    <row r="35" spans="2:15" ht="26.45" customHeight="1" x14ac:dyDescent="0.25">
      <c r="B35" s="156" t="s">
        <v>52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34"/>
    </row>
    <row r="36" spans="2:15" ht="18" customHeight="1" thickBot="1" x14ac:dyDescent="0.3">
      <c r="B36" s="35"/>
      <c r="C36" s="169" t="s">
        <v>51</v>
      </c>
      <c r="D36" s="170"/>
      <c r="E36" s="170"/>
      <c r="F36" s="170"/>
      <c r="G36" s="170"/>
      <c r="H36" s="170"/>
      <c r="I36" s="170"/>
      <c r="J36" s="171">
        <v>0</v>
      </c>
      <c r="K36" s="171"/>
      <c r="L36" s="206">
        <v>120</v>
      </c>
      <c r="M36" s="206"/>
      <c r="N36" s="206"/>
      <c r="O36" s="36">
        <f>J36*L36</f>
        <v>0</v>
      </c>
    </row>
    <row r="37" spans="2:15" ht="21.6" customHeight="1" thickBot="1" x14ac:dyDescent="0.3">
      <c r="B37" s="39"/>
      <c r="C37" s="40"/>
      <c r="D37" s="40"/>
      <c r="E37" s="40"/>
      <c r="F37" s="40"/>
      <c r="G37" s="40"/>
      <c r="H37" s="40"/>
      <c r="I37" s="40"/>
      <c r="J37" s="41"/>
      <c r="K37" s="41"/>
      <c r="L37" s="42"/>
      <c r="M37" s="42"/>
      <c r="N37" s="42"/>
      <c r="O37" s="43"/>
    </row>
    <row r="38" spans="2:15" ht="18" customHeight="1" x14ac:dyDescent="0.25">
      <c r="B38" s="152" t="s">
        <v>23</v>
      </c>
      <c r="C38" s="153"/>
      <c r="D38" s="176"/>
      <c r="E38" s="176"/>
      <c r="F38" s="176"/>
      <c r="G38" s="153" t="s">
        <v>24</v>
      </c>
      <c r="H38" s="176"/>
      <c r="I38" s="176"/>
      <c r="J38" s="176"/>
      <c r="K38" s="153" t="s">
        <v>25</v>
      </c>
      <c r="L38" s="153"/>
      <c r="M38" s="172"/>
      <c r="N38" s="172"/>
      <c r="O38" s="173"/>
    </row>
    <row r="39" spans="2:15" ht="16.5" customHeight="1" thickBot="1" x14ac:dyDescent="0.3">
      <c r="B39" s="154"/>
      <c r="C39" s="155"/>
      <c r="D39" s="177"/>
      <c r="E39" s="177"/>
      <c r="F39" s="177"/>
      <c r="G39" s="155"/>
      <c r="H39" s="177"/>
      <c r="I39" s="177"/>
      <c r="J39" s="177"/>
      <c r="K39" s="155"/>
      <c r="L39" s="155"/>
      <c r="M39" s="174"/>
      <c r="N39" s="174"/>
      <c r="O39" s="175"/>
    </row>
    <row r="40" spans="2:15" ht="6.6" customHeight="1" x14ac:dyDescent="0.25"/>
    <row r="42" spans="2:15" ht="22.9" customHeight="1" x14ac:dyDescent="0.25"/>
    <row r="43" spans="2:15" ht="84.6" customHeight="1" x14ac:dyDescent="0.25"/>
  </sheetData>
  <sheetProtection selectLockedCells="1"/>
  <mergeCells count="84">
    <mergeCell ref="O28:O31"/>
    <mergeCell ref="C31:I31"/>
    <mergeCell ref="C28:I28"/>
    <mergeCell ref="C29:I29"/>
    <mergeCell ref="C30:I30"/>
    <mergeCell ref="D38:F39"/>
    <mergeCell ref="J28:K29"/>
    <mergeCell ref="J30:K31"/>
    <mergeCell ref="L28:L29"/>
    <mergeCell ref="L30:L31"/>
    <mergeCell ref="B38:C39"/>
    <mergeCell ref="B35:N35"/>
    <mergeCell ref="F21:G21"/>
    <mergeCell ref="C27:I27"/>
    <mergeCell ref="B33:N33"/>
    <mergeCell ref="M30:N31"/>
    <mergeCell ref="B32:O32"/>
    <mergeCell ref="C36:I36"/>
    <mergeCell ref="J36:K36"/>
    <mergeCell ref="L36:N36"/>
    <mergeCell ref="M38:O39"/>
    <mergeCell ref="K38:L39"/>
    <mergeCell ref="H38:J39"/>
    <mergeCell ref="G38:G39"/>
    <mergeCell ref="O19:O21"/>
    <mergeCell ref="L25:N25"/>
    <mergeCell ref="J25:K25"/>
    <mergeCell ref="L24:N24"/>
    <mergeCell ref="B19:E19"/>
    <mergeCell ref="M19:N19"/>
    <mergeCell ref="F19:I19"/>
    <mergeCell ref="J19:L19"/>
    <mergeCell ref="C25:I25"/>
    <mergeCell ref="B21:C21"/>
    <mergeCell ref="J21:K21"/>
    <mergeCell ref="B22:D22"/>
    <mergeCell ref="B27:B31"/>
    <mergeCell ref="M27:N27"/>
    <mergeCell ref="J24:K24"/>
    <mergeCell ref="B20:C20"/>
    <mergeCell ref="F20:G20"/>
    <mergeCell ref="J20:K20"/>
    <mergeCell ref="J27:K27"/>
    <mergeCell ref="F22:H22"/>
    <mergeCell ref="J22:K22"/>
    <mergeCell ref="B24:B25"/>
    <mergeCell ref="C24:I24"/>
    <mergeCell ref="M28:N29"/>
    <mergeCell ref="E13:G13"/>
    <mergeCell ref="M15:N15"/>
    <mergeCell ref="J15:L15"/>
    <mergeCell ref="B18:O18"/>
    <mergeCell ref="E15:G15"/>
    <mergeCell ref="B16:J16"/>
    <mergeCell ref="K16:O16"/>
    <mergeCell ref="B13:D15"/>
    <mergeCell ref="I13:J13"/>
    <mergeCell ref="I14:J14"/>
    <mergeCell ref="E14:G14"/>
    <mergeCell ref="K14:O14"/>
    <mergeCell ref="E6:M6"/>
    <mergeCell ref="L1:O1"/>
    <mergeCell ref="B2:O2"/>
    <mergeCell ref="B6:D6"/>
    <mergeCell ref="B1:K1"/>
    <mergeCell ref="B3:O3"/>
    <mergeCell ref="B4:H4"/>
    <mergeCell ref="I4:O4"/>
    <mergeCell ref="E7:O7"/>
    <mergeCell ref="B7:D7"/>
    <mergeCell ref="B9:D9"/>
    <mergeCell ref="K13:O13"/>
    <mergeCell ref="B10:D10"/>
    <mergeCell ref="E10:H10"/>
    <mergeCell ref="B11:D11"/>
    <mergeCell ref="E11:O11"/>
    <mergeCell ref="I8:O8"/>
    <mergeCell ref="E8:G8"/>
    <mergeCell ref="E9:H9"/>
    <mergeCell ref="I9:J9"/>
    <mergeCell ref="I10:J10"/>
    <mergeCell ref="K9:O9"/>
    <mergeCell ref="K10:O10"/>
    <mergeCell ref="B8:D8"/>
  </mergeCells>
  <phoneticPr fontId="2" type="noConversion"/>
  <hyperlinks>
    <hyperlink ref="I4" r:id="rId1" display="ugsel22@e-c.bzh"/>
  </hyperlinks>
  <printOptions horizontalCentered="1" verticalCentered="1"/>
  <pageMargins left="0.15748031496062992" right="0.15748031496062992" top="0.11811023622047245" bottom="0.11811023622047245" header="0.15748031496062992" footer="0.15748031496062992"/>
  <pageSetup paperSize="9" orientation="portrait" r:id="rId2"/>
  <ignoredErrors>
    <ignoredError sqref="N22 E22 I22 L22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4871FE2ACA0548B9563A151BA5D29E" ma:contentTypeVersion="18" ma:contentTypeDescription="Crée un document." ma:contentTypeScope="" ma:versionID="d82b526aa02a76f860207615e31c4dd2">
  <xsd:schema xmlns:xsd="http://www.w3.org/2001/XMLSchema" xmlns:xs="http://www.w3.org/2001/XMLSchema" xmlns:p="http://schemas.microsoft.com/office/2006/metadata/properties" xmlns:ns2="5e778596-fcd7-49de-873d-0d4ee03b4dbb" xmlns:ns3="0ea227e0-a4c3-4995-a8ec-db6c77b3dff4" targetNamespace="http://schemas.microsoft.com/office/2006/metadata/properties" ma:root="true" ma:fieldsID="f230abe76ad6ec223e7284b882998664" ns2:_="" ns3:_="">
    <xsd:import namespace="5e778596-fcd7-49de-873d-0d4ee03b4dbb"/>
    <xsd:import namespace="0ea227e0-a4c3-4995-a8ec-db6c77b3df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78596-fcd7-49de-873d-0d4ee03b4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227e0-a4c3-4995-a8ec-db6c77b3dff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0e494f-7789-48ae-b369-f018d887e0ac}" ma:internalName="TaxCatchAll" ma:showField="CatchAllData" ma:web="0ea227e0-a4c3-4995-a8ec-db6c77b3df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778596-fcd7-49de-873d-0d4ee03b4dbb">
      <Terms xmlns="http://schemas.microsoft.com/office/infopath/2007/PartnerControls"/>
    </lcf76f155ced4ddcb4097134ff3c332f>
    <TaxCatchAll xmlns="0ea227e0-a4c3-4995-a8ec-db6c77b3df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6AE7A8-2389-4350-954E-C99BEC557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78596-fcd7-49de-873d-0d4ee03b4dbb"/>
    <ds:schemaRef ds:uri="0ea227e0-a4c3-4995-a8ec-db6c77b3df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86981C-F1D7-4F63-86B5-AA8EF7DD51FA}">
  <ds:schemaRefs>
    <ds:schemaRef ds:uri="http://schemas.microsoft.com/office/2006/metadata/properties"/>
    <ds:schemaRef ds:uri="http://schemas.microsoft.com/office/infopath/2007/PartnerControls"/>
    <ds:schemaRef ds:uri="5e778596-fcd7-49de-873d-0d4ee03b4dbb"/>
    <ds:schemaRef ds:uri="0ea227e0-a4c3-4995-a8ec-db6c77b3dff4"/>
  </ds:schemaRefs>
</ds:datastoreItem>
</file>

<file path=customXml/itemProps3.xml><?xml version="1.0" encoding="utf-8"?>
<ds:datastoreItem xmlns:ds="http://schemas.openxmlformats.org/officeDocument/2006/customXml" ds:itemID="{7450F255-4E57-48CA-A34C-369552834F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UGSEL Manche</cp:lastModifiedBy>
  <cp:lastPrinted>2025-02-13T10:17:20Z</cp:lastPrinted>
  <dcterms:created xsi:type="dcterms:W3CDTF">2015-12-14T09:37:49Z</dcterms:created>
  <dcterms:modified xsi:type="dcterms:W3CDTF">2025-04-24T13:11:20Z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0x0101005A4871FE2ACA0548B9563A151BA5D29E</vt:lpwstr>
  </property>
  <property fmtid="{D5CDD505-2E9C-101B-9397-08002B2CF9AE}" pid="3" name="MediaServiceImageTags">
    <vt:lpwstr/>
  </property>
</Properties>
</file>